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015147\Desktop\Wybrakówka MOSG\2024\Wykazy\"/>
    </mc:Choice>
  </mc:AlternateContent>
  <xr:revisionPtr revIDLastSave="0" documentId="13_ncr:1_{3E440E2C-522B-4D9A-84BF-6DB0DC2154F6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definedNames>
    <definedName name="_xlnm.Print_Titles" localSheetId="0">Arkusz1!$7:$7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7" i="1" l="1"/>
  <c r="A77" i="1"/>
  <c r="K76" i="1"/>
  <c r="A76" i="1"/>
  <c r="K75" i="1"/>
  <c r="A75" i="1"/>
  <c r="K74" i="1"/>
  <c r="A74" i="1"/>
  <c r="K73" i="1"/>
  <c r="A73" i="1"/>
  <c r="K72" i="1"/>
  <c r="A72" i="1"/>
  <c r="K71" i="1"/>
  <c r="A71" i="1"/>
  <c r="K70" i="1"/>
  <c r="A70" i="1"/>
  <c r="K69" i="1"/>
  <c r="A69" i="1"/>
  <c r="K68" i="1"/>
  <c r="A68" i="1"/>
  <c r="K67" i="1"/>
  <c r="A67" i="1"/>
  <c r="K66" i="1"/>
  <c r="A66" i="1"/>
  <c r="K65" i="1"/>
  <c r="A65" i="1"/>
  <c r="K64" i="1"/>
  <c r="A64" i="1"/>
  <c r="K63" i="1"/>
  <c r="A63" i="1"/>
  <c r="K62" i="1"/>
  <c r="A62" i="1"/>
  <c r="K61" i="1"/>
  <c r="A61" i="1"/>
  <c r="K60" i="1"/>
  <c r="A60" i="1"/>
  <c r="K59" i="1"/>
  <c r="A59" i="1"/>
  <c r="K58" i="1"/>
  <c r="A58" i="1"/>
  <c r="K57" i="1"/>
  <c r="A57" i="1"/>
  <c r="K56" i="1"/>
  <c r="A56" i="1"/>
  <c r="K55" i="1"/>
  <c r="A55" i="1"/>
  <c r="K54" i="1"/>
  <c r="A54" i="1"/>
  <c r="K53" i="1"/>
  <c r="A53" i="1"/>
  <c r="K52" i="1"/>
  <c r="A52" i="1"/>
  <c r="K51" i="1"/>
  <c r="A51" i="1"/>
  <c r="K50" i="1"/>
  <c r="A50" i="1"/>
  <c r="K49" i="1"/>
  <c r="A49" i="1"/>
  <c r="K48" i="1"/>
  <c r="A48" i="1"/>
  <c r="K47" i="1"/>
  <c r="A47" i="1"/>
  <c r="K46" i="1"/>
  <c r="A46" i="1"/>
  <c r="K45" i="1"/>
  <c r="A45" i="1"/>
  <c r="K44" i="1"/>
  <c r="A44" i="1"/>
  <c r="K43" i="1"/>
  <c r="A43" i="1"/>
  <c r="K42" i="1"/>
  <c r="A42" i="1"/>
  <c r="K41" i="1"/>
  <c r="A41" i="1"/>
  <c r="K40" i="1"/>
  <c r="A40" i="1"/>
  <c r="K39" i="1"/>
  <c r="A39" i="1"/>
  <c r="K38" i="1"/>
  <c r="A38" i="1"/>
  <c r="K37" i="1"/>
  <c r="A37" i="1"/>
  <c r="K36" i="1"/>
  <c r="A36" i="1"/>
  <c r="K35" i="1"/>
  <c r="A35" i="1"/>
  <c r="K34" i="1"/>
  <c r="A34" i="1"/>
  <c r="K33" i="1"/>
  <c r="A33" i="1"/>
  <c r="K32" i="1"/>
  <c r="A32" i="1"/>
  <c r="K31" i="1"/>
  <c r="A31" i="1"/>
  <c r="K30" i="1"/>
  <c r="A30" i="1"/>
  <c r="K29" i="1"/>
  <c r="A29" i="1"/>
  <c r="K28" i="1"/>
  <c r="A28" i="1"/>
  <c r="K27" i="1"/>
  <c r="A27" i="1"/>
  <c r="K26" i="1"/>
  <c r="A26" i="1"/>
  <c r="K25" i="1"/>
  <c r="A25" i="1"/>
  <c r="K24" i="1"/>
  <c r="A24" i="1"/>
  <c r="K23" i="1"/>
  <c r="A23" i="1"/>
  <c r="K22" i="1"/>
  <c r="A22" i="1"/>
  <c r="A21" i="1"/>
  <c r="K20" i="1"/>
  <c r="A20" i="1"/>
  <c r="K19" i="1"/>
  <c r="A19" i="1"/>
  <c r="K18" i="1"/>
  <c r="A18" i="1"/>
  <c r="K17" i="1"/>
  <c r="A17" i="1"/>
  <c r="K16" i="1"/>
  <c r="A16" i="1"/>
  <c r="K15" i="1"/>
  <c r="A15" i="1"/>
  <c r="K14" i="1"/>
  <c r="A14" i="1"/>
  <c r="K13" i="1"/>
  <c r="A13" i="1"/>
  <c r="K12" i="1"/>
  <c r="A12" i="1"/>
  <c r="K11" i="1"/>
  <c r="A11" i="1"/>
  <c r="K10" i="1"/>
  <c r="A10" i="1"/>
  <c r="K9" i="1"/>
  <c r="K78" i="1" l="1"/>
</calcChain>
</file>

<file path=xl/sharedStrings.xml><?xml version="1.0" encoding="utf-8"?>
<sst xmlns="http://schemas.openxmlformats.org/spreadsheetml/2006/main" count="567" uniqueCount="112">
  <si>
    <t>Wykaz zbędnych składników majątku ruchomego Sekcji Gospodarki Mundurowej</t>
  </si>
  <si>
    <t>Lp.</t>
  </si>
  <si>
    <t>Jednostka</t>
  </si>
  <si>
    <t>Oddział</t>
  </si>
  <si>
    <t>Dział gospodar. mat. techn.</t>
  </si>
  <si>
    <t>Nazwa przedmiotu</t>
  </si>
  <si>
    <t>Nr ewid.</t>
  </si>
  <si>
    <t>Ilość</t>
  </si>
  <si>
    <t>SG</t>
  </si>
  <si>
    <t>MOSG</t>
  </si>
  <si>
    <t>SGMiŻ</t>
  </si>
  <si>
    <t>BERET SG CZARNY</t>
  </si>
  <si>
    <t>8405SG0202001010</t>
  </si>
  <si>
    <t>szt</t>
  </si>
  <si>
    <t>BLUZA OLIMPIJKA W. LOT.</t>
  </si>
  <si>
    <t>8405SG0209001001</t>
  </si>
  <si>
    <t>CZAPKA GARNIZONOWA CHORĄŻEGO I PODOFICERA W. LOT.</t>
  </si>
  <si>
    <t>8405SG0313001001</t>
  </si>
  <si>
    <t>CZAPKA GARNIZONOWA LETNIA CHORĄŻEGO I PODOFICERA SG</t>
  </si>
  <si>
    <t>8405SG0316002002</t>
  </si>
  <si>
    <t>CZAPKA GARNIZONOWA OFICERA MŁODSZEGO W. LOT.</t>
  </si>
  <si>
    <t>8405SG0329001000</t>
  </si>
  <si>
    <t>CZAPKA GARNIZONOWA OFICERA STARSZEGO W. LOT</t>
  </si>
  <si>
    <t>8405SG0329001005</t>
  </si>
  <si>
    <t>EMBLEMAT SG DO UMUNDUROWANIA WYJŚCIOWEGO LOT</t>
  </si>
  <si>
    <t>8455SG0503001001</t>
  </si>
  <si>
    <t>EMBLEMAT SG DO UMUNDUROWANIA WYJŚCIOWEGO MW</t>
  </si>
  <si>
    <t>8455SG0502002001</t>
  </si>
  <si>
    <t>EMBLEMAT SG DO UMUNDUROWANIA WYJŚCIOWEGO W. LĄD. I LOT</t>
  </si>
  <si>
    <t>8455SG0506002001</t>
  </si>
  <si>
    <t>FURAŻERKA W. LOT.</t>
  </si>
  <si>
    <t>8415SG0615001002</t>
  </si>
  <si>
    <t>KOMBINEZON SPECJALNY MOKRY</t>
  </si>
  <si>
    <t>8415SG1110001100</t>
  </si>
  <si>
    <t xml:space="preserve">MUNDUR WYJŚCIOWY ZE SPÓDNICĄ W. LĄD   </t>
  </si>
  <si>
    <t>8410SG1504001002</t>
  </si>
  <si>
    <t>kpl</t>
  </si>
  <si>
    <t>OZNAKA STOPNIA DO CZAPKI POLOWEJ MW - BOSMAN</t>
  </si>
  <si>
    <t>8455SG1940045019</t>
  </si>
  <si>
    <t>OZNAKA STOPNIA DO CZAPKI POLOWEJ MW - BOSMANMAT</t>
  </si>
  <si>
    <t>8455SG1940045018</t>
  </si>
  <si>
    <t>OZNAKA STOPNIA DO FURAŻERKI LOT - CHOR.</t>
  </si>
  <si>
    <t>8455SG1933011011</t>
  </si>
  <si>
    <t>OZNAKA STOPNIA DO FURAŻERKI LOT - KPR.</t>
  </si>
  <si>
    <t>8455SG1933002001</t>
  </si>
  <si>
    <t>OZNAKA STOPNIA DO FURAŻERKI LOT - MŁ.CHOR.</t>
  </si>
  <si>
    <t>8455SG1933010010</t>
  </si>
  <si>
    <t>OZNAKA STOPNIA DO FURAŻERKI LOT - PPŁK</t>
  </si>
  <si>
    <t>8455SG1933020020</t>
  </si>
  <si>
    <t>OZNAKA STOPNIA DO FURAŻERKI LOT - PPOR.</t>
  </si>
  <si>
    <t>8455SG1933016016</t>
  </si>
  <si>
    <t>OZNAKA STOPNIA DO FURAŻERKI LOT - ST.CHOR.SZTAB.</t>
  </si>
  <si>
    <t>8455SG1933015015</t>
  </si>
  <si>
    <t>OZNAKA STOPNIA DO FURAŻERKI LOT - ST.SZER.</t>
  </si>
  <si>
    <t>8455SG1933001001</t>
  </si>
  <si>
    <t>OZNAKA STOPNIA DO KURTKI WYJŚCIOWEJ LOT - CHOR.</t>
  </si>
  <si>
    <t>8455SG1939012012</t>
  </si>
  <si>
    <t>OZNAKA STOPNIA DO KURTKI WYJŚCIOWEJ LOT - KPR.</t>
  </si>
  <si>
    <t>8455SG1939003003</t>
  </si>
  <si>
    <t>OZNAKA STOPNIA DO KURTKI WYJŚCIOWEJ LOT - ST.CHOR.SZTAB.</t>
  </si>
  <si>
    <t>8455SG1939016016</t>
  </si>
  <si>
    <t>OZNAKA STOPNIA DO UMUNDUROWANIA SŁUŻBOWEGO - CHOR.SZTAB.</t>
  </si>
  <si>
    <t>8455SG1934071001</t>
  </si>
  <si>
    <t>para</t>
  </si>
  <si>
    <t>OZNAKA STOPNIA DO UMUNDUROWANIA SŁUŻBOWEGO - KPR.</t>
  </si>
  <si>
    <t>8455SG1934062001</t>
  </si>
  <si>
    <t>OZNAKA STOPNIA NA JEDNOSTKI PŁYWAJĄCE - BOSMAN</t>
  </si>
  <si>
    <t>8455SG1937007007</t>
  </si>
  <si>
    <t>OZNAKA STOPNIA NA JEDNOSTKI PŁYWAJĄCE - BOSMAN SZTAB.</t>
  </si>
  <si>
    <t>8455SG1937009009</t>
  </si>
  <si>
    <t>OZNAKA STOPNIA NA JEDNOSTKI PŁYWAJĄCE - BOSMAT</t>
  </si>
  <si>
    <t>8455SG1937005005</t>
  </si>
  <si>
    <t>OZNAKA STOPNIA NA JEDNOSTKI PŁYWAJĄCE - KMDR</t>
  </si>
  <si>
    <t>8455SG1937022022</t>
  </si>
  <si>
    <t>OZNAKA STOPNIA NA JEDNOSTKI PŁYWAJĄCE - KMDR POR.</t>
  </si>
  <si>
    <t>8455SG1937021021</t>
  </si>
  <si>
    <t>OZNAKA STOPNIA NA JEDNOSTKI PŁYWAJĄCE - KPT</t>
  </si>
  <si>
    <t>8455SG1937019019</t>
  </si>
  <si>
    <t>OZNAKA STOPNIA NA JEDNOSTKI PŁYWAJĄCE - MAT</t>
  </si>
  <si>
    <t>8455SG1937003003</t>
  </si>
  <si>
    <t>OZNAKA STOPNIA NA JEDNOSTKI PŁYWAJĄCE - POR.</t>
  </si>
  <si>
    <t>8455SG1937018018</t>
  </si>
  <si>
    <t>OZNAKA STOPNIA NA JEDNOSTKI PŁYWAJĄCE - ST.BOSMAN</t>
  </si>
  <si>
    <t>8455SG1937008008</t>
  </si>
  <si>
    <t>OZNAKA STOPNIA NA JEDNOSTKI PŁYWAJĄCE - ST.CHOR.</t>
  </si>
  <si>
    <t>8455SG1937013013</t>
  </si>
  <si>
    <t>OZNAKA STOPNIA NA JEDNOSTKI PŁYWAJĄCE - ST.MAR.</t>
  </si>
  <si>
    <t>8455SG1937002002</t>
  </si>
  <si>
    <t>POCHEWKI DO UMUNDUROWANIA POLOWEGO MW - BOSMAN</t>
  </si>
  <si>
    <t>8455SG1701003004</t>
  </si>
  <si>
    <t>POCHEWKI DO UMUNDUROWANIA POLOWEGO MW - CHOR. SZTAB</t>
  </si>
  <si>
    <t>8455SG1701003011</t>
  </si>
  <si>
    <t>PÓŁBUTY KOL. CZARNEGO</t>
  </si>
  <si>
    <t>8430SG2108001002</t>
  </si>
  <si>
    <t>SPODNIE LETNIE W. LĄD.</t>
  </si>
  <si>
    <t>8405SG2521001082</t>
  </si>
  <si>
    <t>SPODNIE LETNIE W. LOT.</t>
  </si>
  <si>
    <t>8415SG2513001001</t>
  </si>
  <si>
    <t>SPODNIE WYJŚCIOWE W. LOT.</t>
  </si>
  <si>
    <t>8405SG2522001002</t>
  </si>
  <si>
    <t>TAŚMA OTOKOWA DO CZAPKI GARNIZONOWEJ LOT - ST. SZER.</t>
  </si>
  <si>
    <t>8455SG1906017000</t>
  </si>
  <si>
    <t xml:space="preserve">                                                                                   RAZEM</t>
  </si>
  <si>
    <t>Propozycja sposobu zagospodarowania</t>
  </si>
  <si>
    <t xml:space="preserve">Sprzedaż </t>
  </si>
  <si>
    <t>J.m.</t>
  </si>
  <si>
    <t>Kat.</t>
  </si>
  <si>
    <t>I</t>
  </si>
  <si>
    <t>II</t>
  </si>
  <si>
    <t>Załącznik nr 1 d</t>
  </si>
  <si>
    <t>Cena jednostkowa brutto</t>
  </si>
  <si>
    <t xml:space="preserve">Wartość (zł)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</si>
</sst>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6"/>
      <name val="Calibri"/>
      <family val="2"/>
      <charset val="238"/>
    </font>
    <font>
      <sz val="11"/>
      <color rgb="FF000000"/>
      <name val="Calibri1"/>
      <charset val="238"/>
    </font>
    <font>
      <sz val="7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9" fillId="0" borderId="0" xfId="0" applyFont="1" applyAlignment="1" applyProtection="1"/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/>
    <xf numFmtId="0" fontId="9" fillId="0" borderId="1" xfId="0" applyFont="1" applyBorder="1" applyAlignment="1" applyProtection="1"/>
    <xf numFmtId="0" fontId="9" fillId="0" borderId="1" xfId="0" applyFont="1" applyBorder="1" applyAlignment="1" applyProtection="1">
      <alignment horizontal="center"/>
    </xf>
    <xf numFmtId="2" fontId="10" fillId="0" borderId="1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/>
    </xf>
    <xf numFmtId="2" fontId="11" fillId="0" borderId="0" xfId="0" applyNumberFormat="1" applyFont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zoomScale="130" zoomScaleNormal="130" workbookViewId="0">
      <selection activeCell="N3" sqref="N3"/>
    </sheetView>
  </sheetViews>
  <sheetFormatPr defaultColWidth="9.140625" defaultRowHeight="15"/>
  <cols>
    <col min="1" max="1" width="4.85546875" style="1" customWidth="1"/>
    <col min="2" max="2" width="5.5703125" style="2" customWidth="1"/>
    <col min="3" max="3" width="7.140625" style="2" customWidth="1"/>
    <col min="4" max="4" width="7.85546875" style="2" customWidth="1"/>
    <col min="5" max="5" width="56.140625" style="2" customWidth="1"/>
    <col min="6" max="6" width="15.5703125" style="3" customWidth="1"/>
    <col min="7" max="7" width="5.42578125" style="4" customWidth="1"/>
    <col min="8" max="9" width="5.85546875" style="4" customWidth="1"/>
    <col min="10" max="16384" width="9.140625" style="2"/>
  </cols>
  <sheetData>
    <row r="1" spans="1:12">
      <c r="A1" s="5"/>
      <c r="B1" s="5"/>
      <c r="C1" s="5"/>
      <c r="D1" s="5"/>
      <c r="E1" s="6"/>
      <c r="F1" s="7"/>
      <c r="G1" s="5"/>
      <c r="H1" s="5"/>
      <c r="I1" s="5"/>
    </row>
    <row r="2" spans="1:12">
      <c r="A2" s="5"/>
      <c r="B2" s="5"/>
      <c r="C2" s="5"/>
      <c r="D2" s="5"/>
      <c r="E2" s="6"/>
      <c r="F2" s="7"/>
      <c r="G2" s="5"/>
      <c r="H2" s="5"/>
      <c r="I2" s="5"/>
    </row>
    <row r="3" spans="1:12" ht="48.75" customHeight="1">
      <c r="A3" s="5"/>
      <c r="B3" s="5"/>
      <c r="C3" s="5"/>
      <c r="D3" s="5"/>
      <c r="E3" s="6"/>
      <c r="F3" s="7"/>
      <c r="G3" s="5"/>
      <c r="H3" s="5"/>
      <c r="I3" s="32" t="s">
        <v>109</v>
      </c>
    </row>
    <row r="4" spans="1:12">
      <c r="A4" s="5"/>
      <c r="B4" s="5"/>
      <c r="C4" s="5"/>
      <c r="D4" s="5"/>
      <c r="E4" s="6"/>
      <c r="F4" s="7"/>
      <c r="G4" s="5"/>
      <c r="H4" s="5"/>
      <c r="I4" s="5"/>
    </row>
    <row r="5" spans="1:12" ht="39.75" customHeight="1">
      <c r="A5" s="5"/>
      <c r="B5" s="5"/>
      <c r="C5" s="5"/>
      <c r="D5" s="8"/>
      <c r="E5" s="30" t="s">
        <v>0</v>
      </c>
      <c r="F5" s="30"/>
      <c r="G5" s="30"/>
      <c r="H5" s="30"/>
      <c r="I5" s="9"/>
    </row>
    <row r="6" spans="1:12">
      <c r="A6" s="5"/>
      <c r="B6" s="5"/>
      <c r="C6" s="5"/>
      <c r="D6" s="5"/>
      <c r="E6" s="6"/>
      <c r="F6" s="7"/>
      <c r="G6" s="5"/>
      <c r="H6" s="5"/>
      <c r="I6" s="5"/>
    </row>
    <row r="7" spans="1:12" ht="36">
      <c r="A7" s="10" t="s">
        <v>1</v>
      </c>
      <c r="B7" s="11" t="s">
        <v>2</v>
      </c>
      <c r="C7" s="12" t="s">
        <v>3</v>
      </c>
      <c r="D7" s="12" t="s">
        <v>4</v>
      </c>
      <c r="E7" s="13" t="s">
        <v>5</v>
      </c>
      <c r="F7" s="10" t="s">
        <v>6</v>
      </c>
      <c r="G7" s="10" t="s">
        <v>105</v>
      </c>
      <c r="H7" s="10" t="s">
        <v>7</v>
      </c>
      <c r="I7" s="10" t="s">
        <v>106</v>
      </c>
      <c r="J7" s="14" t="s">
        <v>110</v>
      </c>
      <c r="K7" s="14" t="s">
        <v>111</v>
      </c>
      <c r="L7" s="26" t="s">
        <v>103</v>
      </c>
    </row>
    <row r="8" spans="1:12" s="17" customFormat="1" ht="12">
      <c r="A8" s="15">
        <v>1</v>
      </c>
      <c r="B8" s="16">
        <v>2</v>
      </c>
      <c r="C8" s="15">
        <v>3</v>
      </c>
      <c r="D8" s="16">
        <v>4</v>
      </c>
      <c r="E8" s="15">
        <v>5</v>
      </c>
      <c r="F8" s="16">
        <v>6</v>
      </c>
      <c r="G8" s="15">
        <v>7</v>
      </c>
      <c r="H8" s="16">
        <v>8</v>
      </c>
      <c r="I8" s="15">
        <v>9</v>
      </c>
      <c r="J8" s="16">
        <v>10</v>
      </c>
      <c r="K8" s="15">
        <v>11</v>
      </c>
      <c r="L8" s="16">
        <v>12</v>
      </c>
    </row>
    <row r="9" spans="1:12" s="23" customFormat="1" ht="12">
      <c r="A9" s="18">
        <v>1</v>
      </c>
      <c r="B9" s="15" t="s">
        <v>8</v>
      </c>
      <c r="C9" s="15" t="s">
        <v>9</v>
      </c>
      <c r="D9" s="15" t="s">
        <v>10</v>
      </c>
      <c r="E9" s="19" t="s">
        <v>11</v>
      </c>
      <c r="F9" s="20" t="s">
        <v>12</v>
      </c>
      <c r="G9" s="21" t="s">
        <v>13</v>
      </c>
      <c r="H9" s="21">
        <v>100</v>
      </c>
      <c r="I9" s="15" t="s">
        <v>107</v>
      </c>
      <c r="J9" s="22">
        <v>5</v>
      </c>
      <c r="K9" s="22">
        <f t="shared" ref="K9:K20" si="0">H9*J9</f>
        <v>500</v>
      </c>
      <c r="L9" s="27" t="s">
        <v>104</v>
      </c>
    </row>
    <row r="10" spans="1:12" s="23" customFormat="1" ht="12">
      <c r="A10" s="21">
        <f t="shared" ref="A10:A41" si="1">ROW()-ROW($A$9)+1</f>
        <v>2</v>
      </c>
      <c r="B10" s="15" t="s">
        <v>8</v>
      </c>
      <c r="C10" s="15" t="s">
        <v>9</v>
      </c>
      <c r="D10" s="15" t="s">
        <v>10</v>
      </c>
      <c r="E10" s="19" t="s">
        <v>11</v>
      </c>
      <c r="F10" s="20" t="s">
        <v>12</v>
      </c>
      <c r="G10" s="21" t="s">
        <v>13</v>
      </c>
      <c r="H10" s="21">
        <v>10</v>
      </c>
      <c r="I10" s="15" t="s">
        <v>107</v>
      </c>
      <c r="J10" s="22">
        <v>5</v>
      </c>
      <c r="K10" s="22">
        <f t="shared" si="0"/>
        <v>50</v>
      </c>
      <c r="L10" s="27" t="s">
        <v>104</v>
      </c>
    </row>
    <row r="11" spans="1:12" s="23" customFormat="1" ht="12">
      <c r="A11" s="21">
        <f t="shared" si="1"/>
        <v>3</v>
      </c>
      <c r="B11" s="15" t="s">
        <v>8</v>
      </c>
      <c r="C11" s="15" t="s">
        <v>9</v>
      </c>
      <c r="D11" s="15" t="s">
        <v>10</v>
      </c>
      <c r="E11" s="19" t="s">
        <v>14</v>
      </c>
      <c r="F11" s="20" t="s">
        <v>15</v>
      </c>
      <c r="G11" s="21" t="s">
        <v>13</v>
      </c>
      <c r="H11" s="21">
        <v>2</v>
      </c>
      <c r="I11" s="15" t="s">
        <v>107</v>
      </c>
      <c r="J11" s="22">
        <v>20</v>
      </c>
      <c r="K11" s="22">
        <f t="shared" si="0"/>
        <v>40</v>
      </c>
      <c r="L11" s="27" t="s">
        <v>104</v>
      </c>
    </row>
    <row r="12" spans="1:12" s="23" customFormat="1" ht="12">
      <c r="A12" s="21">
        <f t="shared" si="1"/>
        <v>4</v>
      </c>
      <c r="B12" s="15" t="s">
        <v>8</v>
      </c>
      <c r="C12" s="15" t="s">
        <v>9</v>
      </c>
      <c r="D12" s="15" t="s">
        <v>10</v>
      </c>
      <c r="E12" s="19" t="s">
        <v>14</v>
      </c>
      <c r="F12" s="20" t="s">
        <v>15</v>
      </c>
      <c r="G12" s="21" t="s">
        <v>13</v>
      </c>
      <c r="H12" s="21">
        <v>3</v>
      </c>
      <c r="I12" s="15" t="s">
        <v>107</v>
      </c>
      <c r="J12" s="22">
        <v>20</v>
      </c>
      <c r="K12" s="22">
        <f t="shared" si="0"/>
        <v>60</v>
      </c>
      <c r="L12" s="27" t="s">
        <v>104</v>
      </c>
    </row>
    <row r="13" spans="1:12" s="23" customFormat="1" ht="12">
      <c r="A13" s="21">
        <f t="shared" si="1"/>
        <v>5</v>
      </c>
      <c r="B13" s="15" t="s">
        <v>8</v>
      </c>
      <c r="C13" s="15" t="s">
        <v>9</v>
      </c>
      <c r="D13" s="15" t="s">
        <v>10</v>
      </c>
      <c r="E13" s="19" t="s">
        <v>16</v>
      </c>
      <c r="F13" s="20" t="s">
        <v>17</v>
      </c>
      <c r="G13" s="21" t="s">
        <v>13</v>
      </c>
      <c r="H13" s="21">
        <v>5</v>
      </c>
      <c r="I13" s="15" t="s">
        <v>107</v>
      </c>
      <c r="J13" s="22">
        <v>15</v>
      </c>
      <c r="K13" s="22">
        <f t="shared" si="0"/>
        <v>75</v>
      </c>
      <c r="L13" s="27" t="s">
        <v>104</v>
      </c>
    </row>
    <row r="14" spans="1:12" s="23" customFormat="1" ht="12">
      <c r="A14" s="21">
        <f t="shared" si="1"/>
        <v>6</v>
      </c>
      <c r="B14" s="15" t="s">
        <v>8</v>
      </c>
      <c r="C14" s="15" t="s">
        <v>9</v>
      </c>
      <c r="D14" s="15" t="s">
        <v>10</v>
      </c>
      <c r="E14" s="19" t="s">
        <v>18</v>
      </c>
      <c r="F14" s="20" t="s">
        <v>19</v>
      </c>
      <c r="G14" s="21" t="s">
        <v>13</v>
      </c>
      <c r="H14" s="21">
        <v>1</v>
      </c>
      <c r="I14" s="15" t="s">
        <v>107</v>
      </c>
      <c r="J14" s="22">
        <v>15</v>
      </c>
      <c r="K14" s="22">
        <f t="shared" si="0"/>
        <v>15</v>
      </c>
      <c r="L14" s="27" t="s">
        <v>104</v>
      </c>
    </row>
    <row r="15" spans="1:12" s="23" customFormat="1" ht="12">
      <c r="A15" s="21">
        <f t="shared" si="1"/>
        <v>7</v>
      </c>
      <c r="B15" s="15" t="s">
        <v>8</v>
      </c>
      <c r="C15" s="15" t="s">
        <v>9</v>
      </c>
      <c r="D15" s="15" t="s">
        <v>10</v>
      </c>
      <c r="E15" s="19" t="s">
        <v>20</v>
      </c>
      <c r="F15" s="20" t="s">
        <v>21</v>
      </c>
      <c r="G15" s="21" t="s">
        <v>13</v>
      </c>
      <c r="H15" s="21">
        <v>1</v>
      </c>
      <c r="I15" s="15" t="s">
        <v>107</v>
      </c>
      <c r="J15" s="22">
        <v>15</v>
      </c>
      <c r="K15" s="22">
        <f t="shared" si="0"/>
        <v>15</v>
      </c>
      <c r="L15" s="27" t="s">
        <v>104</v>
      </c>
    </row>
    <row r="16" spans="1:12" s="23" customFormat="1" ht="12">
      <c r="A16" s="21">
        <f t="shared" si="1"/>
        <v>8</v>
      </c>
      <c r="B16" s="15" t="s">
        <v>8</v>
      </c>
      <c r="C16" s="15" t="s">
        <v>9</v>
      </c>
      <c r="D16" s="15" t="s">
        <v>10</v>
      </c>
      <c r="E16" s="19" t="s">
        <v>22</v>
      </c>
      <c r="F16" s="20" t="s">
        <v>23</v>
      </c>
      <c r="G16" s="21" t="s">
        <v>13</v>
      </c>
      <c r="H16" s="21">
        <v>3</v>
      </c>
      <c r="I16" s="15" t="s">
        <v>107</v>
      </c>
      <c r="J16" s="22">
        <v>15</v>
      </c>
      <c r="K16" s="22">
        <f t="shared" si="0"/>
        <v>45</v>
      </c>
      <c r="L16" s="27" t="s">
        <v>104</v>
      </c>
    </row>
    <row r="17" spans="1:12" s="23" customFormat="1" ht="12">
      <c r="A17" s="21">
        <f t="shared" si="1"/>
        <v>9</v>
      </c>
      <c r="B17" s="15" t="s">
        <v>8</v>
      </c>
      <c r="C17" s="15" t="s">
        <v>9</v>
      </c>
      <c r="D17" s="15" t="s">
        <v>10</v>
      </c>
      <c r="E17" s="19" t="s">
        <v>24</v>
      </c>
      <c r="F17" s="20" t="s">
        <v>25</v>
      </c>
      <c r="G17" s="21" t="s">
        <v>13</v>
      </c>
      <c r="H17" s="21">
        <v>1</v>
      </c>
      <c r="I17" s="15" t="s">
        <v>107</v>
      </c>
      <c r="J17" s="22">
        <v>1</v>
      </c>
      <c r="K17" s="22">
        <f t="shared" si="0"/>
        <v>1</v>
      </c>
      <c r="L17" s="27" t="s">
        <v>104</v>
      </c>
    </row>
    <row r="18" spans="1:12" s="23" customFormat="1" ht="12">
      <c r="A18" s="21">
        <f t="shared" si="1"/>
        <v>10</v>
      </c>
      <c r="B18" s="15" t="s">
        <v>8</v>
      </c>
      <c r="C18" s="15" t="s">
        <v>9</v>
      </c>
      <c r="D18" s="15" t="s">
        <v>10</v>
      </c>
      <c r="E18" s="19" t="s">
        <v>24</v>
      </c>
      <c r="F18" s="20" t="s">
        <v>25</v>
      </c>
      <c r="G18" s="21" t="s">
        <v>13</v>
      </c>
      <c r="H18" s="21">
        <v>2</v>
      </c>
      <c r="I18" s="15" t="s">
        <v>107</v>
      </c>
      <c r="J18" s="22">
        <v>1</v>
      </c>
      <c r="K18" s="22">
        <f t="shared" si="0"/>
        <v>2</v>
      </c>
      <c r="L18" s="27" t="s">
        <v>104</v>
      </c>
    </row>
    <row r="19" spans="1:12" s="23" customFormat="1" ht="12">
      <c r="A19" s="21">
        <f t="shared" si="1"/>
        <v>11</v>
      </c>
      <c r="B19" s="15" t="s">
        <v>8</v>
      </c>
      <c r="C19" s="15" t="s">
        <v>9</v>
      </c>
      <c r="D19" s="15" t="s">
        <v>10</v>
      </c>
      <c r="E19" s="19" t="s">
        <v>26</v>
      </c>
      <c r="F19" s="20" t="s">
        <v>27</v>
      </c>
      <c r="G19" s="21" t="s">
        <v>13</v>
      </c>
      <c r="H19" s="21">
        <v>1</v>
      </c>
      <c r="I19" s="15" t="s">
        <v>107</v>
      </c>
      <c r="J19" s="22">
        <v>1</v>
      </c>
      <c r="K19" s="22">
        <f t="shared" si="0"/>
        <v>1</v>
      </c>
      <c r="L19" s="27" t="s">
        <v>104</v>
      </c>
    </row>
    <row r="20" spans="1:12" s="23" customFormat="1" ht="12">
      <c r="A20" s="21">
        <f t="shared" si="1"/>
        <v>12</v>
      </c>
      <c r="B20" s="15" t="s">
        <v>8</v>
      </c>
      <c r="C20" s="15" t="s">
        <v>9</v>
      </c>
      <c r="D20" s="15" t="s">
        <v>10</v>
      </c>
      <c r="E20" s="19" t="s">
        <v>28</v>
      </c>
      <c r="F20" s="20" t="s">
        <v>29</v>
      </c>
      <c r="G20" s="21" t="s">
        <v>13</v>
      </c>
      <c r="H20" s="21">
        <v>1</v>
      </c>
      <c r="I20" s="15" t="s">
        <v>107</v>
      </c>
      <c r="J20" s="22">
        <v>1</v>
      </c>
      <c r="K20" s="22">
        <f t="shared" si="0"/>
        <v>1</v>
      </c>
      <c r="L20" s="27" t="s">
        <v>104</v>
      </c>
    </row>
    <row r="21" spans="1:12" s="23" customFormat="1" ht="12">
      <c r="A21" s="21">
        <f t="shared" si="1"/>
        <v>13</v>
      </c>
      <c r="B21" s="15" t="s">
        <v>8</v>
      </c>
      <c r="C21" s="15" t="s">
        <v>9</v>
      </c>
      <c r="D21" s="15" t="s">
        <v>10</v>
      </c>
      <c r="E21" s="19" t="s">
        <v>28</v>
      </c>
      <c r="F21" s="20" t="s">
        <v>29</v>
      </c>
      <c r="G21" s="21" t="s">
        <v>13</v>
      </c>
      <c r="H21" s="21">
        <v>1</v>
      </c>
      <c r="I21" s="15" t="s">
        <v>107</v>
      </c>
      <c r="J21" s="22">
        <v>1</v>
      </c>
      <c r="K21" s="22">
        <v>1</v>
      </c>
      <c r="L21" s="27" t="s">
        <v>104</v>
      </c>
    </row>
    <row r="22" spans="1:12" s="23" customFormat="1" ht="12">
      <c r="A22" s="21">
        <f t="shared" si="1"/>
        <v>14</v>
      </c>
      <c r="B22" s="15" t="s">
        <v>8</v>
      </c>
      <c r="C22" s="15" t="s">
        <v>9</v>
      </c>
      <c r="D22" s="15" t="s">
        <v>10</v>
      </c>
      <c r="E22" s="19" t="s">
        <v>30</v>
      </c>
      <c r="F22" s="20" t="s">
        <v>31</v>
      </c>
      <c r="G22" s="21" t="s">
        <v>13</v>
      </c>
      <c r="H22" s="21">
        <v>2</v>
      </c>
      <c r="I22" s="15" t="s">
        <v>107</v>
      </c>
      <c r="J22" s="22">
        <v>8</v>
      </c>
      <c r="K22" s="22">
        <f t="shared" ref="K22:K53" si="2">H22*J22</f>
        <v>16</v>
      </c>
      <c r="L22" s="27" t="s">
        <v>104</v>
      </c>
    </row>
    <row r="23" spans="1:12" s="23" customFormat="1" ht="12">
      <c r="A23" s="21">
        <f t="shared" si="1"/>
        <v>15</v>
      </c>
      <c r="B23" s="15" t="s">
        <v>8</v>
      </c>
      <c r="C23" s="15" t="s">
        <v>9</v>
      </c>
      <c r="D23" s="15" t="s">
        <v>10</v>
      </c>
      <c r="E23" s="19" t="s">
        <v>32</v>
      </c>
      <c r="F23" s="20" t="s">
        <v>33</v>
      </c>
      <c r="G23" s="21" t="s">
        <v>13</v>
      </c>
      <c r="H23" s="21">
        <v>1</v>
      </c>
      <c r="I23" s="15" t="s">
        <v>108</v>
      </c>
      <c r="J23" s="22">
        <v>100</v>
      </c>
      <c r="K23" s="22">
        <f t="shared" si="2"/>
        <v>100</v>
      </c>
      <c r="L23" s="27" t="s">
        <v>104</v>
      </c>
    </row>
    <row r="24" spans="1:12" s="23" customFormat="1" ht="12">
      <c r="A24" s="21">
        <f t="shared" si="1"/>
        <v>16</v>
      </c>
      <c r="B24" s="15" t="s">
        <v>8</v>
      </c>
      <c r="C24" s="15" t="s">
        <v>9</v>
      </c>
      <c r="D24" s="15" t="s">
        <v>10</v>
      </c>
      <c r="E24" s="19" t="s">
        <v>32</v>
      </c>
      <c r="F24" s="20" t="s">
        <v>33</v>
      </c>
      <c r="G24" s="21" t="s">
        <v>13</v>
      </c>
      <c r="H24" s="21">
        <v>1</v>
      </c>
      <c r="I24" s="15" t="s">
        <v>108</v>
      </c>
      <c r="J24" s="22">
        <v>100</v>
      </c>
      <c r="K24" s="22">
        <f t="shared" si="2"/>
        <v>100</v>
      </c>
      <c r="L24" s="27" t="s">
        <v>104</v>
      </c>
    </row>
    <row r="25" spans="1:12" s="23" customFormat="1" ht="12">
      <c r="A25" s="21">
        <f t="shared" si="1"/>
        <v>17</v>
      </c>
      <c r="B25" s="15" t="s">
        <v>8</v>
      </c>
      <c r="C25" s="15" t="s">
        <v>9</v>
      </c>
      <c r="D25" s="15" t="s">
        <v>10</v>
      </c>
      <c r="E25" s="19" t="s">
        <v>32</v>
      </c>
      <c r="F25" s="20" t="s">
        <v>33</v>
      </c>
      <c r="G25" s="21" t="s">
        <v>13</v>
      </c>
      <c r="H25" s="21">
        <v>1</v>
      </c>
      <c r="I25" s="15" t="s">
        <v>108</v>
      </c>
      <c r="J25" s="22">
        <v>100</v>
      </c>
      <c r="K25" s="22">
        <f t="shared" si="2"/>
        <v>100</v>
      </c>
      <c r="L25" s="27" t="s">
        <v>104</v>
      </c>
    </row>
    <row r="26" spans="1:12" s="23" customFormat="1" ht="12">
      <c r="A26" s="21">
        <f t="shared" si="1"/>
        <v>18</v>
      </c>
      <c r="B26" s="15" t="s">
        <v>8</v>
      </c>
      <c r="C26" s="15" t="s">
        <v>9</v>
      </c>
      <c r="D26" s="15" t="s">
        <v>10</v>
      </c>
      <c r="E26" s="19" t="s">
        <v>32</v>
      </c>
      <c r="F26" s="20" t="s">
        <v>33</v>
      </c>
      <c r="G26" s="21" t="s">
        <v>13</v>
      </c>
      <c r="H26" s="21">
        <v>1</v>
      </c>
      <c r="I26" s="15" t="s">
        <v>108</v>
      </c>
      <c r="J26" s="22">
        <v>100</v>
      </c>
      <c r="K26" s="22">
        <f t="shared" si="2"/>
        <v>100</v>
      </c>
      <c r="L26" s="27" t="s">
        <v>104</v>
      </c>
    </row>
    <row r="27" spans="1:12" s="23" customFormat="1" ht="12">
      <c r="A27" s="21">
        <f t="shared" si="1"/>
        <v>19</v>
      </c>
      <c r="B27" s="15" t="s">
        <v>8</v>
      </c>
      <c r="C27" s="15" t="s">
        <v>9</v>
      </c>
      <c r="D27" s="15" t="s">
        <v>10</v>
      </c>
      <c r="E27" s="19" t="s">
        <v>32</v>
      </c>
      <c r="F27" s="20" t="s">
        <v>33</v>
      </c>
      <c r="G27" s="21" t="s">
        <v>13</v>
      </c>
      <c r="H27" s="21">
        <v>1</v>
      </c>
      <c r="I27" s="15" t="s">
        <v>108</v>
      </c>
      <c r="J27" s="22">
        <v>100</v>
      </c>
      <c r="K27" s="22">
        <f t="shared" si="2"/>
        <v>100</v>
      </c>
      <c r="L27" s="27" t="s">
        <v>104</v>
      </c>
    </row>
    <row r="28" spans="1:12" s="23" customFormat="1" ht="12">
      <c r="A28" s="21">
        <f t="shared" si="1"/>
        <v>20</v>
      </c>
      <c r="B28" s="15" t="s">
        <v>8</v>
      </c>
      <c r="C28" s="15" t="s">
        <v>9</v>
      </c>
      <c r="D28" s="15" t="s">
        <v>10</v>
      </c>
      <c r="E28" s="19" t="s">
        <v>32</v>
      </c>
      <c r="F28" s="20" t="s">
        <v>33</v>
      </c>
      <c r="G28" s="21" t="s">
        <v>13</v>
      </c>
      <c r="H28" s="21">
        <v>1</v>
      </c>
      <c r="I28" s="15" t="s">
        <v>108</v>
      </c>
      <c r="J28" s="22">
        <v>100</v>
      </c>
      <c r="K28" s="22">
        <f t="shared" si="2"/>
        <v>100</v>
      </c>
      <c r="L28" s="27" t="s">
        <v>104</v>
      </c>
    </row>
    <row r="29" spans="1:12" s="23" customFormat="1" ht="12">
      <c r="A29" s="21">
        <f t="shared" si="1"/>
        <v>21</v>
      </c>
      <c r="B29" s="15" t="s">
        <v>8</v>
      </c>
      <c r="C29" s="15" t="s">
        <v>9</v>
      </c>
      <c r="D29" s="15" t="s">
        <v>10</v>
      </c>
      <c r="E29" s="19" t="s">
        <v>32</v>
      </c>
      <c r="F29" s="20" t="s">
        <v>33</v>
      </c>
      <c r="G29" s="21" t="s">
        <v>13</v>
      </c>
      <c r="H29" s="21">
        <v>1</v>
      </c>
      <c r="I29" s="15" t="s">
        <v>108</v>
      </c>
      <c r="J29" s="22">
        <v>100</v>
      </c>
      <c r="K29" s="22">
        <f t="shared" si="2"/>
        <v>100</v>
      </c>
      <c r="L29" s="27" t="s">
        <v>104</v>
      </c>
    </row>
    <row r="30" spans="1:12" s="23" customFormat="1" ht="12">
      <c r="A30" s="21">
        <f t="shared" si="1"/>
        <v>22</v>
      </c>
      <c r="B30" s="15" t="s">
        <v>8</v>
      </c>
      <c r="C30" s="15" t="s">
        <v>9</v>
      </c>
      <c r="D30" s="15" t="s">
        <v>10</v>
      </c>
      <c r="E30" s="19" t="s">
        <v>32</v>
      </c>
      <c r="F30" s="20" t="s">
        <v>33</v>
      </c>
      <c r="G30" s="21" t="s">
        <v>13</v>
      </c>
      <c r="H30" s="21">
        <v>1</v>
      </c>
      <c r="I30" s="15" t="s">
        <v>108</v>
      </c>
      <c r="J30" s="22">
        <v>100</v>
      </c>
      <c r="K30" s="22">
        <f t="shared" si="2"/>
        <v>100</v>
      </c>
      <c r="L30" s="27" t="s">
        <v>104</v>
      </c>
    </row>
    <row r="31" spans="1:12" s="23" customFormat="1" ht="12">
      <c r="A31" s="21">
        <f t="shared" si="1"/>
        <v>23</v>
      </c>
      <c r="B31" s="15" t="s">
        <v>8</v>
      </c>
      <c r="C31" s="15" t="s">
        <v>9</v>
      </c>
      <c r="D31" s="15" t="s">
        <v>10</v>
      </c>
      <c r="E31" s="19" t="s">
        <v>32</v>
      </c>
      <c r="F31" s="20" t="s">
        <v>33</v>
      </c>
      <c r="G31" s="21" t="s">
        <v>13</v>
      </c>
      <c r="H31" s="21">
        <v>1</v>
      </c>
      <c r="I31" s="15" t="s">
        <v>108</v>
      </c>
      <c r="J31" s="22">
        <v>100</v>
      </c>
      <c r="K31" s="22">
        <f t="shared" si="2"/>
        <v>100</v>
      </c>
      <c r="L31" s="27" t="s">
        <v>104</v>
      </c>
    </row>
    <row r="32" spans="1:12" s="23" customFormat="1" ht="12">
      <c r="A32" s="21">
        <f t="shared" si="1"/>
        <v>24</v>
      </c>
      <c r="B32" s="15" t="s">
        <v>8</v>
      </c>
      <c r="C32" s="15" t="s">
        <v>9</v>
      </c>
      <c r="D32" s="15" t="s">
        <v>10</v>
      </c>
      <c r="E32" s="19" t="s">
        <v>32</v>
      </c>
      <c r="F32" s="20" t="s">
        <v>33</v>
      </c>
      <c r="G32" s="21" t="s">
        <v>13</v>
      </c>
      <c r="H32" s="21">
        <v>1</v>
      </c>
      <c r="I32" s="15" t="s">
        <v>108</v>
      </c>
      <c r="J32" s="22">
        <v>100</v>
      </c>
      <c r="K32" s="22">
        <f t="shared" si="2"/>
        <v>100</v>
      </c>
      <c r="L32" s="27" t="s">
        <v>104</v>
      </c>
    </row>
    <row r="33" spans="1:12" s="23" customFormat="1" ht="12">
      <c r="A33" s="21">
        <f t="shared" si="1"/>
        <v>25</v>
      </c>
      <c r="B33" s="15" t="s">
        <v>8</v>
      </c>
      <c r="C33" s="15" t="s">
        <v>9</v>
      </c>
      <c r="D33" s="15" t="s">
        <v>10</v>
      </c>
      <c r="E33" s="19" t="s">
        <v>32</v>
      </c>
      <c r="F33" s="20" t="s">
        <v>33</v>
      </c>
      <c r="G33" s="21" t="s">
        <v>13</v>
      </c>
      <c r="H33" s="21">
        <v>1</v>
      </c>
      <c r="I33" s="15" t="s">
        <v>108</v>
      </c>
      <c r="J33" s="22">
        <v>100</v>
      </c>
      <c r="K33" s="22">
        <f t="shared" si="2"/>
        <v>100</v>
      </c>
      <c r="L33" s="27" t="s">
        <v>104</v>
      </c>
    </row>
    <row r="34" spans="1:12" s="23" customFormat="1" ht="12">
      <c r="A34" s="21">
        <f t="shared" si="1"/>
        <v>26</v>
      </c>
      <c r="B34" s="15" t="s">
        <v>8</v>
      </c>
      <c r="C34" s="15" t="s">
        <v>9</v>
      </c>
      <c r="D34" s="15" t="s">
        <v>10</v>
      </c>
      <c r="E34" s="19" t="s">
        <v>32</v>
      </c>
      <c r="F34" s="20" t="s">
        <v>33</v>
      </c>
      <c r="G34" s="21" t="s">
        <v>13</v>
      </c>
      <c r="H34" s="21">
        <v>1</v>
      </c>
      <c r="I34" s="15" t="s">
        <v>108</v>
      </c>
      <c r="J34" s="22">
        <v>100</v>
      </c>
      <c r="K34" s="22">
        <f t="shared" si="2"/>
        <v>100</v>
      </c>
      <c r="L34" s="27" t="s">
        <v>104</v>
      </c>
    </row>
    <row r="35" spans="1:12" s="23" customFormat="1" ht="12">
      <c r="A35" s="21">
        <f t="shared" si="1"/>
        <v>27</v>
      </c>
      <c r="B35" s="15" t="s">
        <v>8</v>
      </c>
      <c r="C35" s="15" t="s">
        <v>9</v>
      </c>
      <c r="D35" s="15" t="s">
        <v>10</v>
      </c>
      <c r="E35" s="19" t="s">
        <v>32</v>
      </c>
      <c r="F35" s="20" t="s">
        <v>33</v>
      </c>
      <c r="G35" s="21" t="s">
        <v>13</v>
      </c>
      <c r="H35" s="21">
        <v>1</v>
      </c>
      <c r="I35" s="15" t="s">
        <v>108</v>
      </c>
      <c r="J35" s="22">
        <v>100</v>
      </c>
      <c r="K35" s="22">
        <f t="shared" si="2"/>
        <v>100</v>
      </c>
      <c r="L35" s="27" t="s">
        <v>104</v>
      </c>
    </row>
    <row r="36" spans="1:12" s="23" customFormat="1" ht="12">
      <c r="A36" s="21">
        <f t="shared" si="1"/>
        <v>28</v>
      </c>
      <c r="B36" s="15" t="s">
        <v>8</v>
      </c>
      <c r="C36" s="15" t="s">
        <v>9</v>
      </c>
      <c r="D36" s="15" t="s">
        <v>10</v>
      </c>
      <c r="E36" s="19" t="s">
        <v>32</v>
      </c>
      <c r="F36" s="20" t="s">
        <v>33</v>
      </c>
      <c r="G36" s="21" t="s">
        <v>13</v>
      </c>
      <c r="H36" s="21">
        <v>1</v>
      </c>
      <c r="I36" s="15" t="s">
        <v>108</v>
      </c>
      <c r="J36" s="22">
        <v>100</v>
      </c>
      <c r="K36" s="22">
        <f t="shared" si="2"/>
        <v>100</v>
      </c>
      <c r="L36" s="27" t="s">
        <v>104</v>
      </c>
    </row>
    <row r="37" spans="1:12" s="23" customFormat="1" ht="12">
      <c r="A37" s="21">
        <f t="shared" si="1"/>
        <v>29</v>
      </c>
      <c r="B37" s="15" t="s">
        <v>8</v>
      </c>
      <c r="C37" s="15" t="s">
        <v>9</v>
      </c>
      <c r="D37" s="15" t="s">
        <v>10</v>
      </c>
      <c r="E37" s="19" t="s">
        <v>32</v>
      </c>
      <c r="F37" s="20" t="s">
        <v>33</v>
      </c>
      <c r="G37" s="21" t="s">
        <v>13</v>
      </c>
      <c r="H37" s="21">
        <v>1</v>
      </c>
      <c r="I37" s="15" t="s">
        <v>108</v>
      </c>
      <c r="J37" s="22">
        <v>100</v>
      </c>
      <c r="K37" s="22">
        <f t="shared" si="2"/>
        <v>100</v>
      </c>
      <c r="L37" s="27" t="s">
        <v>104</v>
      </c>
    </row>
    <row r="38" spans="1:12" s="23" customFormat="1" ht="12">
      <c r="A38" s="21">
        <f t="shared" si="1"/>
        <v>30</v>
      </c>
      <c r="B38" s="15" t="s">
        <v>8</v>
      </c>
      <c r="C38" s="15" t="s">
        <v>9</v>
      </c>
      <c r="D38" s="15" t="s">
        <v>10</v>
      </c>
      <c r="E38" s="19" t="s">
        <v>32</v>
      </c>
      <c r="F38" s="20" t="s">
        <v>33</v>
      </c>
      <c r="G38" s="21" t="s">
        <v>13</v>
      </c>
      <c r="H38" s="21">
        <v>1</v>
      </c>
      <c r="I38" s="15" t="s">
        <v>108</v>
      </c>
      <c r="J38" s="22">
        <v>100</v>
      </c>
      <c r="K38" s="22">
        <f t="shared" si="2"/>
        <v>100</v>
      </c>
      <c r="L38" s="27" t="s">
        <v>104</v>
      </c>
    </row>
    <row r="39" spans="1:12" s="23" customFormat="1" ht="12">
      <c r="A39" s="21">
        <f t="shared" si="1"/>
        <v>31</v>
      </c>
      <c r="B39" s="15" t="s">
        <v>8</v>
      </c>
      <c r="C39" s="15" t="s">
        <v>9</v>
      </c>
      <c r="D39" s="15" t="s">
        <v>10</v>
      </c>
      <c r="E39" s="19" t="s">
        <v>34</v>
      </c>
      <c r="F39" s="20" t="s">
        <v>35</v>
      </c>
      <c r="G39" s="21" t="s">
        <v>36</v>
      </c>
      <c r="H39" s="21">
        <v>1</v>
      </c>
      <c r="I39" s="15" t="s">
        <v>107</v>
      </c>
      <c r="J39" s="22">
        <v>120</v>
      </c>
      <c r="K39" s="22">
        <f t="shared" si="2"/>
        <v>120</v>
      </c>
      <c r="L39" s="27" t="s">
        <v>104</v>
      </c>
    </row>
    <row r="40" spans="1:12" s="23" customFormat="1" ht="12">
      <c r="A40" s="21">
        <f t="shared" si="1"/>
        <v>32</v>
      </c>
      <c r="B40" s="15" t="s">
        <v>8</v>
      </c>
      <c r="C40" s="15" t="s">
        <v>9</v>
      </c>
      <c r="D40" s="15" t="s">
        <v>10</v>
      </c>
      <c r="E40" s="19" t="s">
        <v>37</v>
      </c>
      <c r="F40" s="20" t="s">
        <v>38</v>
      </c>
      <c r="G40" s="21" t="s">
        <v>13</v>
      </c>
      <c r="H40" s="21">
        <v>1</v>
      </c>
      <c r="I40" s="15" t="s">
        <v>107</v>
      </c>
      <c r="J40" s="22">
        <v>0.5</v>
      </c>
      <c r="K40" s="22">
        <f t="shared" si="2"/>
        <v>0.5</v>
      </c>
      <c r="L40" s="27" t="s">
        <v>104</v>
      </c>
    </row>
    <row r="41" spans="1:12" s="23" customFormat="1" ht="12">
      <c r="A41" s="21">
        <f t="shared" si="1"/>
        <v>33</v>
      </c>
      <c r="B41" s="15" t="s">
        <v>8</v>
      </c>
      <c r="C41" s="15" t="s">
        <v>9</v>
      </c>
      <c r="D41" s="15" t="s">
        <v>10</v>
      </c>
      <c r="E41" s="19" t="s">
        <v>39</v>
      </c>
      <c r="F41" s="20" t="s">
        <v>40</v>
      </c>
      <c r="G41" s="21" t="s">
        <v>13</v>
      </c>
      <c r="H41" s="21">
        <v>1</v>
      </c>
      <c r="I41" s="15" t="s">
        <v>107</v>
      </c>
      <c r="J41" s="22">
        <v>0.5</v>
      </c>
      <c r="K41" s="22">
        <f t="shared" si="2"/>
        <v>0.5</v>
      </c>
      <c r="L41" s="27" t="s">
        <v>104</v>
      </c>
    </row>
    <row r="42" spans="1:12" s="23" customFormat="1" ht="12">
      <c r="A42" s="21">
        <f t="shared" ref="A42:A77" si="3">ROW()-ROW($A$9)+1</f>
        <v>34</v>
      </c>
      <c r="B42" s="15" t="s">
        <v>8</v>
      </c>
      <c r="C42" s="15" t="s">
        <v>9</v>
      </c>
      <c r="D42" s="15" t="s">
        <v>10</v>
      </c>
      <c r="E42" s="19" t="s">
        <v>41</v>
      </c>
      <c r="F42" s="20" t="s">
        <v>42</v>
      </c>
      <c r="G42" s="21" t="s">
        <v>13</v>
      </c>
      <c r="H42" s="21">
        <v>1</v>
      </c>
      <c r="I42" s="15" t="s">
        <v>107</v>
      </c>
      <c r="J42" s="22">
        <v>0.5</v>
      </c>
      <c r="K42" s="22">
        <f t="shared" si="2"/>
        <v>0.5</v>
      </c>
      <c r="L42" s="27" t="s">
        <v>104</v>
      </c>
    </row>
    <row r="43" spans="1:12" s="23" customFormat="1" ht="12">
      <c r="A43" s="21">
        <f t="shared" si="3"/>
        <v>35</v>
      </c>
      <c r="B43" s="15" t="s">
        <v>8</v>
      </c>
      <c r="C43" s="15" t="s">
        <v>9</v>
      </c>
      <c r="D43" s="15" t="s">
        <v>10</v>
      </c>
      <c r="E43" s="19" t="s">
        <v>43</v>
      </c>
      <c r="F43" s="20" t="s">
        <v>44</v>
      </c>
      <c r="G43" s="21" t="s">
        <v>13</v>
      </c>
      <c r="H43" s="21">
        <v>1</v>
      </c>
      <c r="I43" s="15" t="s">
        <v>107</v>
      </c>
      <c r="J43" s="22">
        <v>0.5</v>
      </c>
      <c r="K43" s="22">
        <f t="shared" si="2"/>
        <v>0.5</v>
      </c>
      <c r="L43" s="27" t="s">
        <v>104</v>
      </c>
    </row>
    <row r="44" spans="1:12" s="23" customFormat="1" ht="12">
      <c r="A44" s="21">
        <f t="shared" si="3"/>
        <v>36</v>
      </c>
      <c r="B44" s="15" t="s">
        <v>8</v>
      </c>
      <c r="C44" s="15" t="s">
        <v>9</v>
      </c>
      <c r="D44" s="15" t="s">
        <v>10</v>
      </c>
      <c r="E44" s="19" t="s">
        <v>45</v>
      </c>
      <c r="F44" s="20" t="s">
        <v>46</v>
      </c>
      <c r="G44" s="21" t="s">
        <v>13</v>
      </c>
      <c r="H44" s="21">
        <v>2</v>
      </c>
      <c r="I44" s="15" t="s">
        <v>107</v>
      </c>
      <c r="J44" s="22">
        <v>0.5</v>
      </c>
      <c r="K44" s="22">
        <f t="shared" si="2"/>
        <v>1</v>
      </c>
      <c r="L44" s="27" t="s">
        <v>104</v>
      </c>
    </row>
    <row r="45" spans="1:12" s="23" customFormat="1" ht="12">
      <c r="A45" s="21">
        <f t="shared" si="3"/>
        <v>37</v>
      </c>
      <c r="B45" s="15" t="s">
        <v>8</v>
      </c>
      <c r="C45" s="15" t="s">
        <v>9</v>
      </c>
      <c r="D45" s="15" t="s">
        <v>10</v>
      </c>
      <c r="E45" s="19" t="s">
        <v>45</v>
      </c>
      <c r="F45" s="20" t="s">
        <v>46</v>
      </c>
      <c r="G45" s="21" t="s">
        <v>13</v>
      </c>
      <c r="H45" s="21">
        <v>1</v>
      </c>
      <c r="I45" s="15" t="s">
        <v>107</v>
      </c>
      <c r="J45" s="22">
        <v>0.5</v>
      </c>
      <c r="K45" s="22">
        <f t="shared" si="2"/>
        <v>0.5</v>
      </c>
      <c r="L45" s="27" t="s">
        <v>104</v>
      </c>
    </row>
    <row r="46" spans="1:12" s="23" customFormat="1" ht="12">
      <c r="A46" s="21">
        <f t="shared" si="3"/>
        <v>38</v>
      </c>
      <c r="B46" s="15" t="s">
        <v>8</v>
      </c>
      <c r="C46" s="15" t="s">
        <v>9</v>
      </c>
      <c r="D46" s="15" t="s">
        <v>10</v>
      </c>
      <c r="E46" s="19" t="s">
        <v>47</v>
      </c>
      <c r="F46" s="20" t="s">
        <v>48</v>
      </c>
      <c r="G46" s="21" t="s">
        <v>13</v>
      </c>
      <c r="H46" s="21">
        <v>1</v>
      </c>
      <c r="I46" s="15" t="s">
        <v>107</v>
      </c>
      <c r="J46" s="22">
        <v>0.5</v>
      </c>
      <c r="K46" s="22">
        <f t="shared" si="2"/>
        <v>0.5</v>
      </c>
      <c r="L46" s="27" t="s">
        <v>104</v>
      </c>
    </row>
    <row r="47" spans="1:12" s="23" customFormat="1" ht="12">
      <c r="A47" s="21">
        <f t="shared" si="3"/>
        <v>39</v>
      </c>
      <c r="B47" s="15" t="s">
        <v>8</v>
      </c>
      <c r="C47" s="15" t="s">
        <v>9</v>
      </c>
      <c r="D47" s="15" t="s">
        <v>10</v>
      </c>
      <c r="E47" s="19" t="s">
        <v>49</v>
      </c>
      <c r="F47" s="20" t="s">
        <v>50</v>
      </c>
      <c r="G47" s="21" t="s">
        <v>13</v>
      </c>
      <c r="H47" s="21">
        <v>1</v>
      </c>
      <c r="I47" s="15" t="s">
        <v>107</v>
      </c>
      <c r="J47" s="22">
        <v>0.5</v>
      </c>
      <c r="K47" s="22">
        <f t="shared" si="2"/>
        <v>0.5</v>
      </c>
      <c r="L47" s="27" t="s">
        <v>104</v>
      </c>
    </row>
    <row r="48" spans="1:12" s="23" customFormat="1" ht="12">
      <c r="A48" s="21">
        <f t="shared" si="3"/>
        <v>40</v>
      </c>
      <c r="B48" s="15" t="s">
        <v>8</v>
      </c>
      <c r="C48" s="15" t="s">
        <v>9</v>
      </c>
      <c r="D48" s="15" t="s">
        <v>10</v>
      </c>
      <c r="E48" s="19" t="s">
        <v>51</v>
      </c>
      <c r="F48" s="20" t="s">
        <v>52</v>
      </c>
      <c r="G48" s="21" t="s">
        <v>13</v>
      </c>
      <c r="H48" s="21">
        <v>1</v>
      </c>
      <c r="I48" s="15" t="s">
        <v>107</v>
      </c>
      <c r="J48" s="22">
        <v>0.5</v>
      </c>
      <c r="K48" s="22">
        <f t="shared" si="2"/>
        <v>0.5</v>
      </c>
      <c r="L48" s="27" t="s">
        <v>104</v>
      </c>
    </row>
    <row r="49" spans="1:12" s="23" customFormat="1" ht="12">
      <c r="A49" s="21">
        <f t="shared" si="3"/>
        <v>41</v>
      </c>
      <c r="B49" s="15" t="s">
        <v>8</v>
      </c>
      <c r="C49" s="15" t="s">
        <v>9</v>
      </c>
      <c r="D49" s="15" t="s">
        <v>10</v>
      </c>
      <c r="E49" s="19" t="s">
        <v>53</v>
      </c>
      <c r="F49" s="20" t="s">
        <v>54</v>
      </c>
      <c r="G49" s="21" t="s">
        <v>13</v>
      </c>
      <c r="H49" s="21">
        <v>2</v>
      </c>
      <c r="I49" s="15" t="s">
        <v>107</v>
      </c>
      <c r="J49" s="22">
        <v>0.5</v>
      </c>
      <c r="K49" s="22">
        <f t="shared" si="2"/>
        <v>1</v>
      </c>
      <c r="L49" s="27" t="s">
        <v>104</v>
      </c>
    </row>
    <row r="50" spans="1:12" s="23" customFormat="1" ht="12">
      <c r="A50" s="21">
        <f t="shared" si="3"/>
        <v>42</v>
      </c>
      <c r="B50" s="15" t="s">
        <v>8</v>
      </c>
      <c r="C50" s="15" t="s">
        <v>9</v>
      </c>
      <c r="D50" s="15" t="s">
        <v>10</v>
      </c>
      <c r="E50" s="19" t="s">
        <v>55</v>
      </c>
      <c r="F50" s="20" t="s">
        <v>56</v>
      </c>
      <c r="G50" s="21" t="s">
        <v>13</v>
      </c>
      <c r="H50" s="21">
        <v>1</v>
      </c>
      <c r="I50" s="15" t="s">
        <v>107</v>
      </c>
      <c r="J50" s="22">
        <v>0.5</v>
      </c>
      <c r="K50" s="22">
        <f t="shared" si="2"/>
        <v>0.5</v>
      </c>
      <c r="L50" s="27" t="s">
        <v>104</v>
      </c>
    </row>
    <row r="51" spans="1:12" s="23" customFormat="1" ht="12">
      <c r="A51" s="21">
        <f t="shared" si="3"/>
        <v>43</v>
      </c>
      <c r="B51" s="15" t="s">
        <v>8</v>
      </c>
      <c r="C51" s="15" t="s">
        <v>9</v>
      </c>
      <c r="D51" s="15" t="s">
        <v>10</v>
      </c>
      <c r="E51" s="19" t="s">
        <v>57</v>
      </c>
      <c r="F51" s="20" t="s">
        <v>58</v>
      </c>
      <c r="G51" s="21" t="s">
        <v>13</v>
      </c>
      <c r="H51" s="21">
        <v>2</v>
      </c>
      <c r="I51" s="15" t="s">
        <v>107</v>
      </c>
      <c r="J51" s="22">
        <v>0.5</v>
      </c>
      <c r="K51" s="22">
        <f t="shared" si="2"/>
        <v>1</v>
      </c>
      <c r="L51" s="27" t="s">
        <v>104</v>
      </c>
    </row>
    <row r="52" spans="1:12" s="23" customFormat="1" ht="12">
      <c r="A52" s="21">
        <f t="shared" si="3"/>
        <v>44</v>
      </c>
      <c r="B52" s="15" t="s">
        <v>8</v>
      </c>
      <c r="C52" s="15" t="s">
        <v>9</v>
      </c>
      <c r="D52" s="15" t="s">
        <v>10</v>
      </c>
      <c r="E52" s="19" t="s">
        <v>59</v>
      </c>
      <c r="F52" s="20" t="s">
        <v>60</v>
      </c>
      <c r="G52" s="21" t="s">
        <v>13</v>
      </c>
      <c r="H52" s="21">
        <v>1</v>
      </c>
      <c r="I52" s="15" t="s">
        <v>107</v>
      </c>
      <c r="J52" s="22">
        <v>0.5</v>
      </c>
      <c r="K52" s="22">
        <f t="shared" si="2"/>
        <v>0.5</v>
      </c>
      <c r="L52" s="27" t="s">
        <v>104</v>
      </c>
    </row>
    <row r="53" spans="1:12" s="23" customFormat="1" ht="12">
      <c r="A53" s="21">
        <f t="shared" si="3"/>
        <v>45</v>
      </c>
      <c r="B53" s="15" t="s">
        <v>8</v>
      </c>
      <c r="C53" s="15" t="s">
        <v>9</v>
      </c>
      <c r="D53" s="15" t="s">
        <v>10</v>
      </c>
      <c r="E53" s="19" t="s">
        <v>61</v>
      </c>
      <c r="F53" s="20" t="s">
        <v>62</v>
      </c>
      <c r="G53" s="21" t="s">
        <v>63</v>
      </c>
      <c r="H53" s="21">
        <v>10</v>
      </c>
      <c r="I53" s="15" t="s">
        <v>107</v>
      </c>
      <c r="J53" s="22">
        <v>0.5</v>
      </c>
      <c r="K53" s="22">
        <f t="shared" si="2"/>
        <v>5</v>
      </c>
      <c r="L53" s="27" t="s">
        <v>104</v>
      </c>
    </row>
    <row r="54" spans="1:12" s="23" customFormat="1" ht="12">
      <c r="A54" s="21">
        <f t="shared" si="3"/>
        <v>46</v>
      </c>
      <c r="B54" s="15" t="s">
        <v>8</v>
      </c>
      <c r="C54" s="15" t="s">
        <v>9</v>
      </c>
      <c r="D54" s="15" t="s">
        <v>10</v>
      </c>
      <c r="E54" s="19" t="s">
        <v>64</v>
      </c>
      <c r="F54" s="20" t="s">
        <v>65</v>
      </c>
      <c r="G54" s="21" t="s">
        <v>63</v>
      </c>
      <c r="H54" s="21">
        <v>17</v>
      </c>
      <c r="I54" s="15" t="s">
        <v>107</v>
      </c>
      <c r="J54" s="22">
        <v>0.5</v>
      </c>
      <c r="K54" s="22">
        <f t="shared" ref="K54:K77" si="4">H54*J54</f>
        <v>8.5</v>
      </c>
      <c r="L54" s="27" t="s">
        <v>104</v>
      </c>
    </row>
    <row r="55" spans="1:12" s="23" customFormat="1" ht="12">
      <c r="A55" s="21">
        <f t="shared" si="3"/>
        <v>47</v>
      </c>
      <c r="B55" s="15" t="s">
        <v>8</v>
      </c>
      <c r="C55" s="15" t="s">
        <v>9</v>
      </c>
      <c r="D55" s="15" t="s">
        <v>10</v>
      </c>
      <c r="E55" s="19" t="s">
        <v>66</v>
      </c>
      <c r="F55" s="20" t="s">
        <v>67</v>
      </c>
      <c r="G55" s="21" t="s">
        <v>13</v>
      </c>
      <c r="H55" s="21">
        <v>17</v>
      </c>
      <c r="I55" s="15" t="s">
        <v>107</v>
      </c>
      <c r="J55" s="22">
        <v>0.5</v>
      </c>
      <c r="K55" s="22">
        <f t="shared" si="4"/>
        <v>8.5</v>
      </c>
      <c r="L55" s="27" t="s">
        <v>104</v>
      </c>
    </row>
    <row r="56" spans="1:12" s="23" customFormat="1" ht="12">
      <c r="A56" s="21">
        <f t="shared" si="3"/>
        <v>48</v>
      </c>
      <c r="B56" s="15" t="s">
        <v>8</v>
      </c>
      <c r="C56" s="15" t="s">
        <v>9</v>
      </c>
      <c r="D56" s="15" t="s">
        <v>10</v>
      </c>
      <c r="E56" s="19" t="s">
        <v>68</v>
      </c>
      <c r="F56" s="20" t="s">
        <v>69</v>
      </c>
      <c r="G56" s="21" t="s">
        <v>13</v>
      </c>
      <c r="H56" s="21">
        <v>11</v>
      </c>
      <c r="I56" s="15" t="s">
        <v>107</v>
      </c>
      <c r="J56" s="22">
        <v>0.5</v>
      </c>
      <c r="K56" s="22">
        <f t="shared" si="4"/>
        <v>5.5</v>
      </c>
      <c r="L56" s="27" t="s">
        <v>104</v>
      </c>
    </row>
    <row r="57" spans="1:12" s="23" customFormat="1" ht="12">
      <c r="A57" s="21">
        <f t="shared" si="3"/>
        <v>49</v>
      </c>
      <c r="B57" s="15" t="s">
        <v>8</v>
      </c>
      <c r="C57" s="15" t="s">
        <v>9</v>
      </c>
      <c r="D57" s="15" t="s">
        <v>10</v>
      </c>
      <c r="E57" s="19" t="s">
        <v>70</v>
      </c>
      <c r="F57" s="20" t="s">
        <v>71</v>
      </c>
      <c r="G57" s="21" t="s">
        <v>13</v>
      </c>
      <c r="H57" s="21">
        <v>2</v>
      </c>
      <c r="I57" s="15" t="s">
        <v>107</v>
      </c>
      <c r="J57" s="22">
        <v>0.5</v>
      </c>
      <c r="K57" s="22">
        <f t="shared" si="4"/>
        <v>1</v>
      </c>
      <c r="L57" s="27" t="s">
        <v>104</v>
      </c>
    </row>
    <row r="58" spans="1:12" s="23" customFormat="1" ht="12">
      <c r="A58" s="21">
        <f t="shared" si="3"/>
        <v>50</v>
      </c>
      <c r="B58" s="15" t="s">
        <v>8</v>
      </c>
      <c r="C58" s="15" t="s">
        <v>9</v>
      </c>
      <c r="D58" s="15" t="s">
        <v>10</v>
      </c>
      <c r="E58" s="19" t="s">
        <v>72</v>
      </c>
      <c r="F58" s="20" t="s">
        <v>73</v>
      </c>
      <c r="G58" s="21" t="s">
        <v>13</v>
      </c>
      <c r="H58" s="21">
        <v>1</v>
      </c>
      <c r="I58" s="15" t="s">
        <v>107</v>
      </c>
      <c r="J58" s="22">
        <v>0.5</v>
      </c>
      <c r="K58" s="22">
        <f t="shared" si="4"/>
        <v>0.5</v>
      </c>
      <c r="L58" s="27" t="s">
        <v>104</v>
      </c>
    </row>
    <row r="59" spans="1:12" s="23" customFormat="1" ht="12">
      <c r="A59" s="21">
        <f t="shared" si="3"/>
        <v>51</v>
      </c>
      <c r="B59" s="15" t="s">
        <v>8</v>
      </c>
      <c r="C59" s="15" t="s">
        <v>9</v>
      </c>
      <c r="D59" s="15" t="s">
        <v>10</v>
      </c>
      <c r="E59" s="19" t="s">
        <v>74</v>
      </c>
      <c r="F59" s="20" t="s">
        <v>75</v>
      </c>
      <c r="G59" s="21" t="s">
        <v>13</v>
      </c>
      <c r="H59" s="21">
        <v>1</v>
      </c>
      <c r="I59" s="15" t="s">
        <v>107</v>
      </c>
      <c r="J59" s="22">
        <v>0.5</v>
      </c>
      <c r="K59" s="22">
        <f t="shared" si="4"/>
        <v>0.5</v>
      </c>
      <c r="L59" s="27" t="s">
        <v>104</v>
      </c>
    </row>
    <row r="60" spans="1:12" s="23" customFormat="1" ht="12">
      <c r="A60" s="21">
        <f t="shared" si="3"/>
        <v>52</v>
      </c>
      <c r="B60" s="15" t="s">
        <v>8</v>
      </c>
      <c r="C60" s="15" t="s">
        <v>9</v>
      </c>
      <c r="D60" s="15" t="s">
        <v>10</v>
      </c>
      <c r="E60" s="19" t="s">
        <v>76</v>
      </c>
      <c r="F60" s="20" t="s">
        <v>77</v>
      </c>
      <c r="G60" s="21" t="s">
        <v>13</v>
      </c>
      <c r="H60" s="21">
        <v>12</v>
      </c>
      <c r="I60" s="15" t="s">
        <v>107</v>
      </c>
      <c r="J60" s="22">
        <v>0.5</v>
      </c>
      <c r="K60" s="22">
        <f t="shared" si="4"/>
        <v>6</v>
      </c>
      <c r="L60" s="27" t="s">
        <v>104</v>
      </c>
    </row>
    <row r="61" spans="1:12" s="23" customFormat="1" ht="12">
      <c r="A61" s="21">
        <f t="shared" si="3"/>
        <v>53</v>
      </c>
      <c r="B61" s="15" t="s">
        <v>8</v>
      </c>
      <c r="C61" s="15" t="s">
        <v>9</v>
      </c>
      <c r="D61" s="15" t="s">
        <v>10</v>
      </c>
      <c r="E61" s="19" t="s">
        <v>76</v>
      </c>
      <c r="F61" s="20" t="s">
        <v>77</v>
      </c>
      <c r="G61" s="21" t="s">
        <v>13</v>
      </c>
      <c r="H61" s="21">
        <v>1</v>
      </c>
      <c r="I61" s="15" t="s">
        <v>107</v>
      </c>
      <c r="J61" s="22">
        <v>0.5</v>
      </c>
      <c r="K61" s="22">
        <f t="shared" si="4"/>
        <v>0.5</v>
      </c>
      <c r="L61" s="27" t="s">
        <v>104</v>
      </c>
    </row>
    <row r="62" spans="1:12" s="23" customFormat="1" ht="12">
      <c r="A62" s="21">
        <f t="shared" si="3"/>
        <v>54</v>
      </c>
      <c r="B62" s="15" t="s">
        <v>8</v>
      </c>
      <c r="C62" s="15" t="s">
        <v>9</v>
      </c>
      <c r="D62" s="15" t="s">
        <v>10</v>
      </c>
      <c r="E62" s="19" t="s">
        <v>78</v>
      </c>
      <c r="F62" s="20" t="s">
        <v>79</v>
      </c>
      <c r="G62" s="21" t="s">
        <v>13</v>
      </c>
      <c r="H62" s="21">
        <v>12</v>
      </c>
      <c r="I62" s="15" t="s">
        <v>107</v>
      </c>
      <c r="J62" s="22">
        <v>0.5</v>
      </c>
      <c r="K62" s="22">
        <f t="shared" si="4"/>
        <v>6</v>
      </c>
      <c r="L62" s="27" t="s">
        <v>104</v>
      </c>
    </row>
    <row r="63" spans="1:12" s="23" customFormat="1" ht="12">
      <c r="A63" s="21">
        <f t="shared" si="3"/>
        <v>55</v>
      </c>
      <c r="B63" s="15" t="s">
        <v>8</v>
      </c>
      <c r="C63" s="15" t="s">
        <v>9</v>
      </c>
      <c r="D63" s="15" t="s">
        <v>10</v>
      </c>
      <c r="E63" s="19" t="s">
        <v>78</v>
      </c>
      <c r="F63" s="20" t="s">
        <v>79</v>
      </c>
      <c r="G63" s="21" t="s">
        <v>13</v>
      </c>
      <c r="H63" s="21">
        <v>6</v>
      </c>
      <c r="I63" s="15" t="s">
        <v>107</v>
      </c>
      <c r="J63" s="22">
        <v>0.5</v>
      </c>
      <c r="K63" s="22">
        <f t="shared" si="4"/>
        <v>3</v>
      </c>
      <c r="L63" s="27" t="s">
        <v>104</v>
      </c>
    </row>
    <row r="64" spans="1:12" s="23" customFormat="1" ht="12">
      <c r="A64" s="21">
        <f t="shared" si="3"/>
        <v>56</v>
      </c>
      <c r="B64" s="15" t="s">
        <v>8</v>
      </c>
      <c r="C64" s="15" t="s">
        <v>9</v>
      </c>
      <c r="D64" s="15" t="s">
        <v>10</v>
      </c>
      <c r="E64" s="19" t="s">
        <v>80</v>
      </c>
      <c r="F64" s="20" t="s">
        <v>81</v>
      </c>
      <c r="G64" s="21" t="s">
        <v>13</v>
      </c>
      <c r="H64" s="21">
        <v>19</v>
      </c>
      <c r="I64" s="15" t="s">
        <v>107</v>
      </c>
      <c r="J64" s="22">
        <v>0.5</v>
      </c>
      <c r="K64" s="22">
        <f t="shared" si="4"/>
        <v>9.5</v>
      </c>
      <c r="L64" s="27" t="s">
        <v>104</v>
      </c>
    </row>
    <row r="65" spans="1:12" s="23" customFormat="1" ht="12">
      <c r="A65" s="21">
        <f t="shared" si="3"/>
        <v>57</v>
      </c>
      <c r="B65" s="15" t="s">
        <v>8</v>
      </c>
      <c r="C65" s="15" t="s">
        <v>9</v>
      </c>
      <c r="D65" s="15" t="s">
        <v>10</v>
      </c>
      <c r="E65" s="19" t="s">
        <v>80</v>
      </c>
      <c r="F65" s="20" t="s">
        <v>81</v>
      </c>
      <c r="G65" s="21" t="s">
        <v>13</v>
      </c>
      <c r="H65" s="21">
        <v>7</v>
      </c>
      <c r="I65" s="15" t="s">
        <v>107</v>
      </c>
      <c r="J65" s="22">
        <v>0.5</v>
      </c>
      <c r="K65" s="22">
        <f t="shared" si="4"/>
        <v>3.5</v>
      </c>
      <c r="L65" s="27" t="s">
        <v>104</v>
      </c>
    </row>
    <row r="66" spans="1:12" s="23" customFormat="1" ht="12">
      <c r="A66" s="21">
        <f t="shared" si="3"/>
        <v>58</v>
      </c>
      <c r="B66" s="15" t="s">
        <v>8</v>
      </c>
      <c r="C66" s="15" t="s">
        <v>9</v>
      </c>
      <c r="D66" s="15" t="s">
        <v>10</v>
      </c>
      <c r="E66" s="19" t="s">
        <v>82</v>
      </c>
      <c r="F66" s="20" t="s">
        <v>83</v>
      </c>
      <c r="G66" s="21" t="s">
        <v>13</v>
      </c>
      <c r="H66" s="21">
        <v>7</v>
      </c>
      <c r="I66" s="15" t="s">
        <v>107</v>
      </c>
      <c r="J66" s="22">
        <v>0.5</v>
      </c>
      <c r="K66" s="22">
        <f t="shared" si="4"/>
        <v>3.5</v>
      </c>
      <c r="L66" s="27" t="s">
        <v>104</v>
      </c>
    </row>
    <row r="67" spans="1:12" s="23" customFormat="1" ht="12">
      <c r="A67" s="21">
        <f t="shared" si="3"/>
        <v>59</v>
      </c>
      <c r="B67" s="15" t="s">
        <v>8</v>
      </c>
      <c r="C67" s="15" t="s">
        <v>9</v>
      </c>
      <c r="D67" s="15" t="s">
        <v>10</v>
      </c>
      <c r="E67" s="19" t="s">
        <v>84</v>
      </c>
      <c r="F67" s="20" t="s">
        <v>85</v>
      </c>
      <c r="G67" s="21" t="s">
        <v>13</v>
      </c>
      <c r="H67" s="21">
        <v>14</v>
      </c>
      <c r="I67" s="15" t="s">
        <v>107</v>
      </c>
      <c r="J67" s="22">
        <v>0.5</v>
      </c>
      <c r="K67" s="22">
        <f t="shared" si="4"/>
        <v>7</v>
      </c>
      <c r="L67" s="27" t="s">
        <v>104</v>
      </c>
    </row>
    <row r="68" spans="1:12" s="23" customFormat="1" ht="12">
      <c r="A68" s="21">
        <f t="shared" si="3"/>
        <v>60</v>
      </c>
      <c r="B68" s="15" t="s">
        <v>8</v>
      </c>
      <c r="C68" s="15" t="s">
        <v>9</v>
      </c>
      <c r="D68" s="15" t="s">
        <v>10</v>
      </c>
      <c r="E68" s="19" t="s">
        <v>86</v>
      </c>
      <c r="F68" s="20" t="s">
        <v>87</v>
      </c>
      <c r="G68" s="21" t="s">
        <v>13</v>
      </c>
      <c r="H68" s="21">
        <v>27</v>
      </c>
      <c r="I68" s="15" t="s">
        <v>107</v>
      </c>
      <c r="J68" s="22">
        <v>0.5</v>
      </c>
      <c r="K68" s="22">
        <f t="shared" si="4"/>
        <v>13.5</v>
      </c>
      <c r="L68" s="27" t="s">
        <v>104</v>
      </c>
    </row>
    <row r="69" spans="1:12" s="23" customFormat="1" ht="12">
      <c r="A69" s="21">
        <f t="shared" si="3"/>
        <v>61</v>
      </c>
      <c r="B69" s="15" t="s">
        <v>8</v>
      </c>
      <c r="C69" s="15" t="s">
        <v>9</v>
      </c>
      <c r="D69" s="15" t="s">
        <v>10</v>
      </c>
      <c r="E69" s="19" t="s">
        <v>88</v>
      </c>
      <c r="F69" s="20" t="s">
        <v>89</v>
      </c>
      <c r="G69" s="21" t="s">
        <v>63</v>
      </c>
      <c r="H69" s="21">
        <v>4</v>
      </c>
      <c r="I69" s="15" t="s">
        <v>107</v>
      </c>
      <c r="J69" s="22">
        <v>0.5</v>
      </c>
      <c r="K69" s="22">
        <f t="shared" si="4"/>
        <v>2</v>
      </c>
      <c r="L69" s="27" t="s">
        <v>104</v>
      </c>
    </row>
    <row r="70" spans="1:12" s="23" customFormat="1" ht="12">
      <c r="A70" s="21">
        <f t="shared" si="3"/>
        <v>62</v>
      </c>
      <c r="B70" s="15" t="s">
        <v>8</v>
      </c>
      <c r="C70" s="15" t="s">
        <v>9</v>
      </c>
      <c r="D70" s="15" t="s">
        <v>10</v>
      </c>
      <c r="E70" s="19" t="s">
        <v>90</v>
      </c>
      <c r="F70" s="20" t="s">
        <v>91</v>
      </c>
      <c r="G70" s="21" t="s">
        <v>63</v>
      </c>
      <c r="H70" s="21">
        <v>2</v>
      </c>
      <c r="I70" s="15" t="s">
        <v>107</v>
      </c>
      <c r="J70" s="22">
        <v>0.5</v>
      </c>
      <c r="K70" s="22">
        <f t="shared" si="4"/>
        <v>1</v>
      </c>
      <c r="L70" s="27" t="s">
        <v>104</v>
      </c>
    </row>
    <row r="71" spans="1:12" s="23" customFormat="1" ht="12">
      <c r="A71" s="21">
        <f t="shared" si="3"/>
        <v>63</v>
      </c>
      <c r="B71" s="15" t="s">
        <v>8</v>
      </c>
      <c r="C71" s="15" t="s">
        <v>9</v>
      </c>
      <c r="D71" s="15" t="s">
        <v>10</v>
      </c>
      <c r="E71" s="19" t="s">
        <v>92</v>
      </c>
      <c r="F71" s="20" t="s">
        <v>93</v>
      </c>
      <c r="G71" s="21" t="s">
        <v>63</v>
      </c>
      <c r="H71" s="21">
        <v>1</v>
      </c>
      <c r="I71" s="15" t="s">
        <v>107</v>
      </c>
      <c r="J71" s="22">
        <v>40</v>
      </c>
      <c r="K71" s="22">
        <f t="shared" si="4"/>
        <v>40</v>
      </c>
      <c r="L71" s="27" t="s">
        <v>104</v>
      </c>
    </row>
    <row r="72" spans="1:12" s="23" customFormat="1" ht="12">
      <c r="A72" s="21">
        <f t="shared" si="3"/>
        <v>64</v>
      </c>
      <c r="B72" s="15" t="s">
        <v>8</v>
      </c>
      <c r="C72" s="15" t="s">
        <v>9</v>
      </c>
      <c r="D72" s="15" t="s">
        <v>10</v>
      </c>
      <c r="E72" s="19" t="s">
        <v>94</v>
      </c>
      <c r="F72" s="20" t="s">
        <v>95</v>
      </c>
      <c r="G72" s="21" t="s">
        <v>13</v>
      </c>
      <c r="H72" s="21">
        <v>1</v>
      </c>
      <c r="I72" s="15" t="s">
        <v>107</v>
      </c>
      <c r="J72" s="22">
        <v>25</v>
      </c>
      <c r="K72" s="22">
        <f t="shared" si="4"/>
        <v>25</v>
      </c>
      <c r="L72" s="27" t="s">
        <v>104</v>
      </c>
    </row>
    <row r="73" spans="1:12" s="23" customFormat="1" ht="12">
      <c r="A73" s="21">
        <f t="shared" si="3"/>
        <v>65</v>
      </c>
      <c r="B73" s="15" t="s">
        <v>8</v>
      </c>
      <c r="C73" s="15" t="s">
        <v>9</v>
      </c>
      <c r="D73" s="15" t="s">
        <v>10</v>
      </c>
      <c r="E73" s="19" t="s">
        <v>96</v>
      </c>
      <c r="F73" s="20" t="s">
        <v>97</v>
      </c>
      <c r="G73" s="21" t="s">
        <v>13</v>
      </c>
      <c r="H73" s="21">
        <v>2</v>
      </c>
      <c r="I73" s="15" t="s">
        <v>107</v>
      </c>
      <c r="J73" s="22">
        <v>25</v>
      </c>
      <c r="K73" s="22">
        <f t="shared" si="4"/>
        <v>50</v>
      </c>
      <c r="L73" s="27" t="s">
        <v>104</v>
      </c>
    </row>
    <row r="74" spans="1:12" s="23" customFormat="1" ht="12">
      <c r="A74" s="21">
        <f t="shared" si="3"/>
        <v>66</v>
      </c>
      <c r="B74" s="15" t="s">
        <v>8</v>
      </c>
      <c r="C74" s="15" t="s">
        <v>9</v>
      </c>
      <c r="D74" s="15" t="s">
        <v>10</v>
      </c>
      <c r="E74" s="19" t="s">
        <v>98</v>
      </c>
      <c r="F74" s="20" t="s">
        <v>99</v>
      </c>
      <c r="G74" s="21" t="s">
        <v>13</v>
      </c>
      <c r="H74" s="21">
        <v>1</v>
      </c>
      <c r="I74" s="15" t="s">
        <v>107</v>
      </c>
      <c r="J74" s="22">
        <v>25</v>
      </c>
      <c r="K74" s="22">
        <f t="shared" si="4"/>
        <v>25</v>
      </c>
      <c r="L74" s="27" t="s">
        <v>104</v>
      </c>
    </row>
    <row r="75" spans="1:12" s="23" customFormat="1" ht="12">
      <c r="A75" s="21">
        <f t="shared" si="3"/>
        <v>67</v>
      </c>
      <c r="B75" s="15" t="s">
        <v>8</v>
      </c>
      <c r="C75" s="15" t="s">
        <v>9</v>
      </c>
      <c r="D75" s="15" t="s">
        <v>10</v>
      </c>
      <c r="E75" s="19" t="s">
        <v>98</v>
      </c>
      <c r="F75" s="20" t="s">
        <v>99</v>
      </c>
      <c r="G75" s="21" t="s">
        <v>13</v>
      </c>
      <c r="H75" s="21">
        <v>3</v>
      </c>
      <c r="I75" s="15" t="s">
        <v>107</v>
      </c>
      <c r="J75" s="22">
        <v>25</v>
      </c>
      <c r="K75" s="22">
        <f t="shared" si="4"/>
        <v>75</v>
      </c>
      <c r="L75" s="27" t="s">
        <v>104</v>
      </c>
    </row>
    <row r="76" spans="1:12" s="23" customFormat="1" ht="12">
      <c r="A76" s="21">
        <f t="shared" si="3"/>
        <v>68</v>
      </c>
      <c r="B76" s="15" t="s">
        <v>8</v>
      </c>
      <c r="C76" s="15" t="s">
        <v>9</v>
      </c>
      <c r="D76" s="15" t="s">
        <v>10</v>
      </c>
      <c r="E76" s="19" t="s">
        <v>98</v>
      </c>
      <c r="F76" s="20" t="s">
        <v>99</v>
      </c>
      <c r="G76" s="21" t="s">
        <v>13</v>
      </c>
      <c r="H76" s="21">
        <v>1</v>
      </c>
      <c r="I76" s="15" t="s">
        <v>107</v>
      </c>
      <c r="J76" s="22">
        <v>25</v>
      </c>
      <c r="K76" s="22">
        <f t="shared" si="4"/>
        <v>25</v>
      </c>
      <c r="L76" s="27" t="s">
        <v>104</v>
      </c>
    </row>
    <row r="77" spans="1:12" s="23" customFormat="1" ht="12">
      <c r="A77" s="21">
        <f t="shared" si="3"/>
        <v>69</v>
      </c>
      <c r="B77" s="15" t="s">
        <v>8</v>
      </c>
      <c r="C77" s="15" t="s">
        <v>9</v>
      </c>
      <c r="D77" s="15" t="s">
        <v>10</v>
      </c>
      <c r="E77" s="19" t="s">
        <v>100</v>
      </c>
      <c r="F77" s="20" t="s">
        <v>101</v>
      </c>
      <c r="G77" s="21" t="s">
        <v>13</v>
      </c>
      <c r="H77" s="21">
        <v>1</v>
      </c>
      <c r="I77" s="15" t="s">
        <v>107</v>
      </c>
      <c r="J77" s="22">
        <v>3</v>
      </c>
      <c r="K77" s="22">
        <f t="shared" si="4"/>
        <v>3</v>
      </c>
      <c r="L77" s="27" t="s">
        <v>104</v>
      </c>
    </row>
    <row r="78" spans="1:12" s="17" customFormat="1" ht="12">
      <c r="A78" s="31" t="s">
        <v>102</v>
      </c>
      <c r="B78" s="31"/>
      <c r="C78" s="31"/>
      <c r="D78" s="31"/>
      <c r="E78" s="31"/>
      <c r="F78" s="24"/>
      <c r="G78" s="25"/>
      <c r="H78" s="25"/>
      <c r="I78" s="28"/>
      <c r="K78" s="29">
        <f>SUM(K9:K77)</f>
        <v>2878</v>
      </c>
    </row>
  </sheetData>
  <mergeCells count="2">
    <mergeCell ref="E5:H5"/>
    <mergeCell ref="A78:E78"/>
  </mergeCells>
  <pageMargins left="0.39374999999999999" right="0.31527777777777799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Sulima Anna</dc:creator>
  <dc:description/>
  <cp:lastModifiedBy>Witkowski Jarosław</cp:lastModifiedBy>
  <cp:revision>2</cp:revision>
  <cp:lastPrinted>2024-02-28T10:41:06Z</cp:lastPrinted>
  <dcterms:created xsi:type="dcterms:W3CDTF">2021-04-30T08:44:11Z</dcterms:created>
  <dcterms:modified xsi:type="dcterms:W3CDTF">2024-11-29T08:48:36Z</dcterms:modified>
  <dc:language>pl-PL</dc:language>
</cp:coreProperties>
</file>